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1" i="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72" s="1"/>
</calcChain>
</file>

<file path=xl/sharedStrings.xml><?xml version="1.0" encoding="utf-8"?>
<sst xmlns="http://schemas.openxmlformats.org/spreadsheetml/2006/main" count="150" uniqueCount="86">
  <si>
    <t>НАИМЕНОВАНИЕ</t>
  </si>
  <si>
    <t>ед.изм.</t>
  </si>
  <si>
    <t>кол-во</t>
  </si>
  <si>
    <t>цена</t>
  </si>
  <si>
    <t>Сумма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</si>
  <si>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</si>
  <si>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</si>
  <si>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</si>
  <si>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</si>
  <si>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</si>
  <si>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</si>
  <si>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</si>
  <si>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</si>
  <si>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</si>
  <si>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</si>
  <si>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Азалептол  25 мг № 50</t>
  </si>
  <si>
    <t>уп</t>
  </si>
  <si>
    <t>Азалептол 100 мг № 50</t>
  </si>
  <si>
    <t>Амбро раствор для приема внутрь и ингаляций 7,5 мг/мл во флаконе 100 мл</t>
  </si>
  <si>
    <t>фл</t>
  </si>
  <si>
    <t>Аспирин 500 мг № 10</t>
  </si>
  <si>
    <t>Ампицилин 0,25 мг № 10</t>
  </si>
  <si>
    <t>Амитриптилин (Амитрипсан)20 мг 2,0 мл № 10</t>
  </si>
  <si>
    <t>Ацесоль 400,0</t>
  </si>
  <si>
    <t>Ацикловир крем для наружного применения 5% 5 г</t>
  </si>
  <si>
    <t>Бензилбензоат мазь для наружного применения 200 мг/г по 30 г 20%</t>
  </si>
  <si>
    <t>Бетасалик мазь</t>
  </si>
  <si>
    <t>Бисакодил Гриндекс 5 мг № 40</t>
  </si>
  <si>
    <t>Бриллиантовый зеленый раствор спиртовой 1% по 20 мл</t>
  </si>
  <si>
    <t>Вазонит ретард 600 мг № 20</t>
  </si>
  <si>
    <t>Витамин "Е" 200мг № 10</t>
  </si>
  <si>
    <t>Тиамина гидрохлорид (Витамин В1) 5% 1,0 № 10</t>
  </si>
  <si>
    <t>Галазолин® капли назальные 0,1% по 10 мл</t>
  </si>
  <si>
    <t>Галазолин® капли назальные 0,05% по 10 мл</t>
  </si>
  <si>
    <t>Галоперидол форте 5 мг № 50</t>
  </si>
  <si>
    <t xml:space="preserve">Гепариновая мазь </t>
  </si>
  <si>
    <t xml:space="preserve">Глюкоза раствор для инфузий 5% 250 мл </t>
  </si>
  <si>
    <t xml:space="preserve">Глюкоза раствор для инфузий 5% 500 мл </t>
  </si>
  <si>
    <t>Дисоль раствор для инфузий 200 мл</t>
  </si>
  <si>
    <t>Дисоль раствор для инфузий 400 мл</t>
  </si>
  <si>
    <t>Добросон, сомнол 7,5 мг № 20</t>
  </si>
  <si>
    <t>Допамин 5 мг/мл 0,5% №10</t>
  </si>
  <si>
    <t>Дигоксин 250 мг № 50</t>
  </si>
  <si>
    <t>Диклофенак мазь 1%-30,0</t>
  </si>
  <si>
    <t>Инфезол 40 р-р для инфузий 500,0</t>
  </si>
  <si>
    <t>Инфезол 100 р-р для инфузий, 250,0</t>
  </si>
  <si>
    <t>Индометацин мазь 10% 40 гр</t>
  </si>
  <si>
    <t>Йод спиртовый р-р 5% 20 мл</t>
  </si>
  <si>
    <t>Кальция глюконат 0,5 № 10</t>
  </si>
  <si>
    <t>Клотримазол крем для наружного применения 1% 30 гр</t>
  </si>
  <si>
    <t>Клотримазол суппозитории вагинальные 100 мг № 10 свечи</t>
  </si>
  <si>
    <t>Кулз № 20 таблетка жев</t>
  </si>
  <si>
    <t>Левомицетин 0,5 № 10</t>
  </si>
  <si>
    <t>Лоперамид 2 мг № 10</t>
  </si>
  <si>
    <t>Люголя раствор с глицерином 25 мл</t>
  </si>
  <si>
    <t>Маалокс суспензия для приема внутрь 15 мл № 30</t>
  </si>
  <si>
    <t>Манинил 5 мг № 120</t>
  </si>
  <si>
    <t>Манинил 3,5 мг № 120</t>
  </si>
  <si>
    <t>Мезатон 1% 1мл</t>
  </si>
  <si>
    <t>Миконаз крем 2 % 20 гр</t>
  </si>
  <si>
    <t>Мукосол сироп 250мг/5мл 120 мл</t>
  </si>
  <si>
    <t>Натрия хлорид 0,9% 250,0</t>
  </si>
  <si>
    <t>Натрия хлорид 0,9% 500,0</t>
  </si>
  <si>
    <t>Неодекс капли 5 мл</t>
  </si>
  <si>
    <t>Низорал крем для наружного применения 2% 15 гр</t>
  </si>
  <si>
    <t>Нитроглицерин 0,5 мг № 40</t>
  </si>
  <si>
    <t>Нистатин 500000ЕД № 20</t>
  </si>
  <si>
    <t>Парацетамол 500 мг № 10</t>
  </si>
  <si>
    <t>Перекись водорода 3% 50 мл</t>
  </si>
  <si>
    <t>Педекс  5мг/мл 60 мл</t>
  </si>
  <si>
    <t>Салициловая кислота 2% 25 мл</t>
  </si>
  <si>
    <t>Синтомицин линимент  10% 25г</t>
  </si>
  <si>
    <t>Тетрациклин  100 мг № 10</t>
  </si>
  <si>
    <t>Тетрациклин  мазь 3 % 15 гр</t>
  </si>
  <si>
    <t>Тетрациклин мазь глазная 1% 10 гр</t>
  </si>
  <si>
    <t>Трисоль 400,0</t>
  </si>
  <si>
    <t>Флуцинар гель 0,025% 15 гр</t>
  </si>
  <si>
    <t>Флуимуцил гранулы для приготовления раствора для приема внутрь 200 мг № 20</t>
  </si>
  <si>
    <t>Фолиевая к-та 1 мг № 50</t>
  </si>
  <si>
    <t>ХеппиДерм Форте аэрозоль для наружного применения 117 г</t>
  </si>
  <si>
    <t>Циклодол Гриндекс 0,002 мг № 50</t>
  </si>
  <si>
    <t>Циннаризин 25 мг № 50</t>
  </si>
  <si>
    <t>Эспумизан 40 мг № 50</t>
  </si>
  <si>
    <t>Итого:</t>
  </si>
  <si>
    <t>№ п/п</t>
  </si>
  <si>
    <t>Приложение №1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</si>
</sst>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/>
    <xf numFmtId="0" fontId="0" fillId="2" borderId="1" xfId="0" applyFont="1" applyFill="1" applyBorder="1" applyAlignment="1"/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72"/>
  <sheetViews>
    <sheetView tabSelected="1" workbookViewId="0">
      <selection activeCell="B5" sqref="B5"/>
    </sheetView>
  </sheetViews>
  <sheetFormatPr defaultRowHeight="15"/>
  <cols>
    <col min="3" max="3" width="37.42578125" customWidth="1"/>
    <col min="5" max="5" width="10.140625" customWidth="1"/>
    <col min="6" max="6" width="10.42578125" customWidth="1"/>
    <col min="7" max="7" width="14.5703125" customWidth="1"/>
    <col min="8" max="9" width="10.140625" customWidth="1"/>
    <col min="10" max="10" width="9.85546875" customWidth="1"/>
    <col min="11" max="11" width="10" customWidth="1"/>
    <col min="12" max="12" width="10.42578125" customWidth="1"/>
    <col min="13" max="13" width="10.140625" customWidth="1"/>
    <col min="14" max="14" width="10.42578125" customWidth="1"/>
    <col min="15" max="15" width="10.28515625" customWidth="1"/>
    <col min="16" max="17" width="10.85546875" customWidth="1"/>
  </cols>
  <sheetData>
    <row r="2" spans="2:17" ht="15.75">
      <c r="C2" s="25" t="s">
        <v>85</v>
      </c>
    </row>
    <row r="5" spans="2:17">
      <c r="B5" s="3" t="s">
        <v>84</v>
      </c>
      <c r="C5" s="2" t="s">
        <v>0</v>
      </c>
      <c r="D5" s="3" t="s">
        <v>1</v>
      </c>
      <c r="E5" s="3" t="s">
        <v>2</v>
      </c>
      <c r="F5" s="4" t="s">
        <v>3</v>
      </c>
      <c r="G5" s="4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6" t="s">
        <v>14</v>
      </c>
    </row>
    <row r="6" spans="2:17">
      <c r="B6" s="1">
        <v>1</v>
      </c>
      <c r="C6" s="7" t="s">
        <v>15</v>
      </c>
      <c r="D6" s="8" t="s">
        <v>16</v>
      </c>
      <c r="E6" s="9">
        <v>2000</v>
      </c>
      <c r="F6" s="10">
        <v>586.5</v>
      </c>
      <c r="G6" s="10">
        <f>E6*F6</f>
        <v>1173000</v>
      </c>
      <c r="H6" s="11"/>
      <c r="I6" s="11">
        <v>500</v>
      </c>
      <c r="J6" s="11"/>
      <c r="K6" s="11">
        <v>500</v>
      </c>
      <c r="L6" s="11"/>
      <c r="M6" s="11"/>
      <c r="N6" s="11">
        <v>500</v>
      </c>
      <c r="O6" s="11"/>
      <c r="P6" s="11"/>
      <c r="Q6" s="11">
        <v>500</v>
      </c>
    </row>
    <row r="7" spans="2:17">
      <c r="B7" s="1">
        <v>2</v>
      </c>
      <c r="C7" s="7" t="s">
        <v>17</v>
      </c>
      <c r="D7" s="8" t="s">
        <v>16</v>
      </c>
      <c r="E7" s="9">
        <v>600</v>
      </c>
      <c r="F7" s="10">
        <v>1656.5</v>
      </c>
      <c r="G7" s="10">
        <f t="shared" ref="G7:G70" si="0">E7*F7</f>
        <v>993900</v>
      </c>
      <c r="H7" s="11"/>
      <c r="I7" s="11">
        <v>200</v>
      </c>
      <c r="J7" s="11"/>
      <c r="K7" s="11"/>
      <c r="L7" s="11">
        <v>200</v>
      </c>
      <c r="M7" s="11"/>
      <c r="N7" s="11"/>
      <c r="O7" s="11">
        <v>200</v>
      </c>
      <c r="P7" s="11"/>
      <c r="Q7" s="11"/>
    </row>
    <row r="8" spans="2:17" ht="31.5" customHeight="1">
      <c r="B8" s="1">
        <v>3</v>
      </c>
      <c r="C8" s="12" t="s">
        <v>18</v>
      </c>
      <c r="D8" s="8" t="s">
        <v>19</v>
      </c>
      <c r="E8" s="9">
        <v>100</v>
      </c>
      <c r="F8" s="10">
        <v>544.57000000000005</v>
      </c>
      <c r="G8" s="10">
        <f t="shared" si="0"/>
        <v>54457.000000000007</v>
      </c>
      <c r="H8" s="11"/>
      <c r="I8" s="11">
        <v>20</v>
      </c>
      <c r="J8" s="11">
        <v>20</v>
      </c>
      <c r="K8" s="11"/>
      <c r="L8" s="11"/>
      <c r="M8" s="11">
        <v>20</v>
      </c>
      <c r="N8" s="11"/>
      <c r="O8" s="11">
        <v>20</v>
      </c>
      <c r="P8" s="11"/>
      <c r="Q8" s="11">
        <v>20</v>
      </c>
    </row>
    <row r="9" spans="2:17">
      <c r="B9" s="1">
        <v>4</v>
      </c>
      <c r="C9" s="7" t="s">
        <v>20</v>
      </c>
      <c r="D9" s="8" t="s">
        <v>16</v>
      </c>
      <c r="E9" s="9">
        <v>1000</v>
      </c>
      <c r="F9" s="10">
        <v>19.7</v>
      </c>
      <c r="G9" s="10">
        <f t="shared" si="0"/>
        <v>19700</v>
      </c>
      <c r="H9" s="11"/>
      <c r="I9" s="11">
        <v>250</v>
      </c>
      <c r="J9" s="11"/>
      <c r="K9" s="11">
        <v>250</v>
      </c>
      <c r="L9" s="11"/>
      <c r="M9" s="11"/>
      <c r="N9" s="11">
        <v>250</v>
      </c>
      <c r="O9" s="11"/>
      <c r="P9" s="11"/>
      <c r="Q9" s="11">
        <v>250</v>
      </c>
    </row>
    <row r="10" spans="2:17">
      <c r="B10" s="1">
        <v>5</v>
      </c>
      <c r="C10" s="7" t="s">
        <v>21</v>
      </c>
      <c r="D10" s="8" t="s">
        <v>16</v>
      </c>
      <c r="E10" s="9">
        <v>60</v>
      </c>
      <c r="F10" s="10">
        <v>46.9</v>
      </c>
      <c r="G10" s="10">
        <f t="shared" si="0"/>
        <v>2814</v>
      </c>
      <c r="H10" s="11"/>
      <c r="I10" s="11">
        <v>20</v>
      </c>
      <c r="J10" s="11"/>
      <c r="K10" s="11"/>
      <c r="L10" s="11">
        <v>20</v>
      </c>
      <c r="M10" s="11"/>
      <c r="N10" s="11"/>
      <c r="O10" s="11"/>
      <c r="P10" s="11">
        <v>20</v>
      </c>
      <c r="Q10" s="11"/>
    </row>
    <row r="11" spans="2:17" ht="29.25" customHeight="1">
      <c r="B11" s="1">
        <v>6</v>
      </c>
      <c r="C11" s="12" t="s">
        <v>22</v>
      </c>
      <c r="D11" s="8" t="s">
        <v>16</v>
      </c>
      <c r="E11" s="9">
        <v>70</v>
      </c>
      <c r="F11" s="10">
        <v>289.89999999999998</v>
      </c>
      <c r="G11" s="10">
        <f t="shared" si="0"/>
        <v>20293</v>
      </c>
      <c r="H11" s="11"/>
      <c r="I11" s="11">
        <v>20</v>
      </c>
      <c r="J11" s="11"/>
      <c r="K11" s="11"/>
      <c r="L11" s="11">
        <v>30</v>
      </c>
      <c r="M11" s="11"/>
      <c r="N11" s="11"/>
      <c r="O11" s="11"/>
      <c r="P11" s="11">
        <v>20</v>
      </c>
      <c r="Q11" s="11"/>
    </row>
    <row r="12" spans="2:17">
      <c r="B12" s="1">
        <v>7</v>
      </c>
      <c r="C12" s="7" t="s">
        <v>23</v>
      </c>
      <c r="D12" s="8" t="s">
        <v>19</v>
      </c>
      <c r="E12" s="9">
        <v>2500</v>
      </c>
      <c r="F12" s="10">
        <v>170.4</v>
      </c>
      <c r="G12" s="10">
        <f t="shared" si="0"/>
        <v>426000</v>
      </c>
      <c r="H12" s="11"/>
      <c r="I12" s="11">
        <v>500</v>
      </c>
      <c r="J12" s="11">
        <v>500</v>
      </c>
      <c r="K12" s="11"/>
      <c r="L12" s="11">
        <v>500</v>
      </c>
      <c r="M12" s="11"/>
      <c r="N12" s="11">
        <v>500</v>
      </c>
      <c r="O12" s="11"/>
      <c r="P12" s="11">
        <v>500</v>
      </c>
      <c r="Q12" s="11"/>
    </row>
    <row r="13" spans="2:17" ht="31.5" customHeight="1">
      <c r="B13" s="1">
        <v>8</v>
      </c>
      <c r="C13" s="13" t="s">
        <v>24</v>
      </c>
      <c r="D13" s="8" t="s">
        <v>16</v>
      </c>
      <c r="E13" s="9">
        <v>20</v>
      </c>
      <c r="F13" s="10">
        <v>147.24</v>
      </c>
      <c r="G13" s="10">
        <f t="shared" si="0"/>
        <v>2944.8</v>
      </c>
      <c r="H13" s="11"/>
      <c r="I13" s="11">
        <v>5</v>
      </c>
      <c r="J13" s="11"/>
      <c r="K13" s="11">
        <v>5</v>
      </c>
      <c r="L13" s="11"/>
      <c r="M13" s="11"/>
      <c r="N13" s="11">
        <v>5</v>
      </c>
      <c r="O13" s="11"/>
      <c r="P13" s="11"/>
      <c r="Q13" s="11">
        <v>5</v>
      </c>
    </row>
    <row r="14" spans="2:17" ht="29.25" customHeight="1">
      <c r="B14" s="1">
        <v>9</v>
      </c>
      <c r="C14" s="14" t="s">
        <v>25</v>
      </c>
      <c r="D14" s="8" t="s">
        <v>16</v>
      </c>
      <c r="E14" s="9">
        <v>50</v>
      </c>
      <c r="F14" s="10">
        <v>217.35</v>
      </c>
      <c r="G14" s="10">
        <f t="shared" si="0"/>
        <v>10867.5</v>
      </c>
      <c r="H14" s="11"/>
      <c r="I14" s="11">
        <v>10</v>
      </c>
      <c r="J14" s="11"/>
      <c r="K14" s="11">
        <v>20</v>
      </c>
      <c r="L14" s="11"/>
      <c r="M14" s="11"/>
      <c r="N14" s="11">
        <v>10</v>
      </c>
      <c r="O14" s="11"/>
      <c r="P14" s="11"/>
      <c r="Q14" s="11">
        <v>10</v>
      </c>
    </row>
    <row r="15" spans="2:17">
      <c r="B15" s="1">
        <v>10</v>
      </c>
      <c r="C15" s="15" t="s">
        <v>26</v>
      </c>
      <c r="D15" s="8" t="s">
        <v>16</v>
      </c>
      <c r="E15" s="9">
        <v>200</v>
      </c>
      <c r="F15" s="10">
        <v>695.63</v>
      </c>
      <c r="G15" s="10">
        <f t="shared" si="0"/>
        <v>139126</v>
      </c>
      <c r="H15" s="11"/>
      <c r="I15" s="11">
        <v>20</v>
      </c>
      <c r="J15" s="11">
        <v>30</v>
      </c>
      <c r="K15" s="11"/>
      <c r="L15" s="11">
        <v>50</v>
      </c>
      <c r="M15" s="11"/>
      <c r="N15" s="11"/>
      <c r="O15" s="11">
        <v>50</v>
      </c>
      <c r="P15" s="11"/>
      <c r="Q15" s="11">
        <v>50</v>
      </c>
    </row>
    <row r="16" spans="2:17">
      <c r="B16" s="1">
        <v>11</v>
      </c>
      <c r="C16" s="15" t="s">
        <v>27</v>
      </c>
      <c r="D16" s="8" t="s">
        <v>16</v>
      </c>
      <c r="E16" s="9">
        <v>70</v>
      </c>
      <c r="F16" s="10">
        <v>172.8</v>
      </c>
      <c r="G16" s="10">
        <f t="shared" si="0"/>
        <v>12096</v>
      </c>
      <c r="H16" s="11"/>
      <c r="I16" s="11">
        <v>20</v>
      </c>
      <c r="J16" s="11">
        <v>20</v>
      </c>
      <c r="K16" s="11"/>
      <c r="L16" s="11"/>
      <c r="M16" s="11">
        <v>20</v>
      </c>
      <c r="N16" s="11"/>
      <c r="O16" s="11"/>
      <c r="P16" s="11">
        <v>10</v>
      </c>
      <c r="Q16" s="11"/>
    </row>
    <row r="17" spans="2:17" ht="31.5" customHeight="1">
      <c r="B17" s="1">
        <v>12</v>
      </c>
      <c r="C17" s="13" t="s">
        <v>28</v>
      </c>
      <c r="D17" s="8" t="s">
        <v>19</v>
      </c>
      <c r="E17" s="9">
        <v>160</v>
      </c>
      <c r="F17" s="10">
        <v>43.52</v>
      </c>
      <c r="G17" s="10">
        <f t="shared" si="0"/>
        <v>6963.2000000000007</v>
      </c>
      <c r="H17" s="11"/>
      <c r="I17" s="11">
        <v>40</v>
      </c>
      <c r="J17" s="11"/>
      <c r="K17" s="11">
        <v>40</v>
      </c>
      <c r="L17" s="11"/>
      <c r="M17" s="11"/>
      <c r="N17" s="11"/>
      <c r="O17" s="11">
        <v>40</v>
      </c>
      <c r="P17" s="11"/>
      <c r="Q17" s="11">
        <v>40</v>
      </c>
    </row>
    <row r="18" spans="2:17" ht="23.25" customHeight="1">
      <c r="B18" s="1">
        <v>13</v>
      </c>
      <c r="C18" s="13" t="s">
        <v>29</v>
      </c>
      <c r="D18" s="8" t="s">
        <v>16</v>
      </c>
      <c r="E18" s="9">
        <v>70</v>
      </c>
      <c r="F18" s="10">
        <v>884.4</v>
      </c>
      <c r="G18" s="10">
        <f t="shared" si="0"/>
        <v>61908</v>
      </c>
      <c r="H18" s="11"/>
      <c r="I18" s="11">
        <v>20</v>
      </c>
      <c r="J18" s="11">
        <v>20</v>
      </c>
      <c r="K18" s="11"/>
      <c r="L18" s="11"/>
      <c r="M18" s="11">
        <v>20</v>
      </c>
      <c r="N18" s="11"/>
      <c r="O18" s="11"/>
      <c r="P18" s="11">
        <v>10</v>
      </c>
      <c r="Q18" s="11"/>
    </row>
    <row r="19" spans="2:17">
      <c r="B19" s="1">
        <v>14</v>
      </c>
      <c r="C19" s="16" t="s">
        <v>30</v>
      </c>
      <c r="D19" s="8" t="s">
        <v>16</v>
      </c>
      <c r="E19" s="9">
        <v>500</v>
      </c>
      <c r="F19" s="9">
        <v>115</v>
      </c>
      <c r="G19" s="10">
        <f t="shared" si="0"/>
        <v>57500</v>
      </c>
      <c r="H19" s="11"/>
      <c r="I19" s="11">
        <v>200</v>
      </c>
      <c r="J19" s="11">
        <v>100</v>
      </c>
      <c r="K19" s="11"/>
      <c r="L19" s="11"/>
      <c r="M19" s="11">
        <v>100</v>
      </c>
      <c r="N19" s="11"/>
      <c r="O19" s="11">
        <v>100</v>
      </c>
      <c r="P19" s="11"/>
      <c r="Q19" s="11"/>
    </row>
    <row r="20" spans="2:17" ht="33.75" customHeight="1">
      <c r="B20" s="1">
        <v>15</v>
      </c>
      <c r="C20" s="13" t="s">
        <v>31</v>
      </c>
      <c r="D20" s="8" t="s">
        <v>16</v>
      </c>
      <c r="E20" s="9">
        <v>2000</v>
      </c>
      <c r="F20" s="10">
        <v>109.8</v>
      </c>
      <c r="G20" s="10">
        <f t="shared" si="0"/>
        <v>219600</v>
      </c>
      <c r="H20" s="11"/>
      <c r="I20" s="11">
        <v>500</v>
      </c>
      <c r="J20" s="11"/>
      <c r="K20" s="11">
        <v>500</v>
      </c>
      <c r="L20" s="11"/>
      <c r="M20" s="11"/>
      <c r="N20" s="11">
        <v>500</v>
      </c>
      <c r="O20" s="11"/>
      <c r="P20" s="11">
        <v>500</v>
      </c>
      <c r="Q20" s="11"/>
    </row>
    <row r="21" spans="2:17" ht="28.5" customHeight="1">
      <c r="B21" s="1">
        <v>16</v>
      </c>
      <c r="C21" s="13" t="s">
        <v>32</v>
      </c>
      <c r="D21" s="8" t="s">
        <v>16</v>
      </c>
      <c r="E21" s="9">
        <v>100</v>
      </c>
      <c r="F21" s="10">
        <v>225.65</v>
      </c>
      <c r="G21" s="10">
        <f t="shared" si="0"/>
        <v>22565</v>
      </c>
      <c r="H21" s="11"/>
      <c r="I21" s="11">
        <v>50</v>
      </c>
      <c r="J21" s="11"/>
      <c r="K21" s="11"/>
      <c r="L21" s="11"/>
      <c r="M21" s="11"/>
      <c r="N21" s="11">
        <v>50</v>
      </c>
      <c r="O21" s="11"/>
      <c r="P21" s="11"/>
      <c r="Q21" s="11"/>
    </row>
    <row r="22" spans="2:17" ht="33.75" customHeight="1">
      <c r="B22" s="1">
        <v>17</v>
      </c>
      <c r="C22" s="13" t="s">
        <v>33</v>
      </c>
      <c r="D22" s="8" t="s">
        <v>16</v>
      </c>
      <c r="E22" s="9">
        <v>50</v>
      </c>
      <c r="F22" s="10">
        <v>231.76</v>
      </c>
      <c r="G22" s="10">
        <f t="shared" si="0"/>
        <v>11588</v>
      </c>
      <c r="H22" s="11"/>
      <c r="I22" s="11">
        <v>20</v>
      </c>
      <c r="J22" s="11"/>
      <c r="K22" s="11"/>
      <c r="L22" s="11"/>
      <c r="M22" s="11">
        <v>30</v>
      </c>
      <c r="N22" s="11"/>
      <c r="O22" s="11"/>
      <c r="P22" s="11"/>
      <c r="Q22" s="11"/>
    </row>
    <row r="23" spans="2:17">
      <c r="B23" s="1">
        <v>18</v>
      </c>
      <c r="C23" s="7" t="s">
        <v>34</v>
      </c>
      <c r="D23" s="8" t="s">
        <v>16</v>
      </c>
      <c r="E23" s="9">
        <v>2500</v>
      </c>
      <c r="F23" s="10">
        <v>510.5</v>
      </c>
      <c r="G23" s="10">
        <f t="shared" si="0"/>
        <v>1276250</v>
      </c>
      <c r="H23" s="11"/>
      <c r="I23" s="11">
        <v>1000</v>
      </c>
      <c r="J23" s="11"/>
      <c r="K23" s="11"/>
      <c r="L23" s="11">
        <v>500</v>
      </c>
      <c r="M23" s="11"/>
      <c r="N23" s="11"/>
      <c r="O23" s="11"/>
      <c r="P23" s="11">
        <v>1000</v>
      </c>
      <c r="Q23" s="11"/>
    </row>
    <row r="24" spans="2:17">
      <c r="B24" s="1">
        <v>19</v>
      </c>
      <c r="C24" s="15" t="s">
        <v>35</v>
      </c>
      <c r="D24" s="8" t="s">
        <v>16</v>
      </c>
      <c r="E24" s="9">
        <v>50</v>
      </c>
      <c r="F24" s="10">
        <v>136.37</v>
      </c>
      <c r="G24" s="10">
        <f t="shared" si="0"/>
        <v>6818.5</v>
      </c>
      <c r="H24" s="11"/>
      <c r="I24" s="11">
        <v>20</v>
      </c>
      <c r="J24" s="11"/>
      <c r="K24" s="11"/>
      <c r="L24" s="11"/>
      <c r="M24" s="11">
        <v>20</v>
      </c>
      <c r="N24" s="11"/>
      <c r="O24" s="11"/>
      <c r="P24" s="11"/>
      <c r="Q24" s="11">
        <v>10</v>
      </c>
    </row>
    <row r="25" spans="2:17" ht="22.5" customHeight="1">
      <c r="B25" s="1">
        <v>20</v>
      </c>
      <c r="C25" s="13" t="s">
        <v>36</v>
      </c>
      <c r="D25" s="8" t="s">
        <v>19</v>
      </c>
      <c r="E25" s="9">
        <v>2000</v>
      </c>
      <c r="F25" s="10">
        <v>155.41999999999999</v>
      </c>
      <c r="G25" s="10">
        <f t="shared" si="0"/>
        <v>310840</v>
      </c>
      <c r="H25" s="11"/>
      <c r="I25" s="11">
        <v>500</v>
      </c>
      <c r="J25" s="11"/>
      <c r="K25" s="11">
        <v>500</v>
      </c>
      <c r="L25" s="11"/>
      <c r="M25" s="11"/>
      <c r="N25" s="11">
        <v>500</v>
      </c>
      <c r="O25" s="11"/>
      <c r="P25" s="11">
        <v>500</v>
      </c>
      <c r="Q25" s="11"/>
    </row>
    <row r="26" spans="2:17" ht="25.5" customHeight="1">
      <c r="B26" s="1">
        <v>21</v>
      </c>
      <c r="C26" s="13" t="s">
        <v>37</v>
      </c>
      <c r="D26" s="8" t="s">
        <v>19</v>
      </c>
      <c r="E26" s="9">
        <v>2000</v>
      </c>
      <c r="F26" s="10">
        <v>210.23</v>
      </c>
      <c r="G26" s="10">
        <f t="shared" si="0"/>
        <v>420460</v>
      </c>
      <c r="H26" s="11"/>
      <c r="I26" s="11">
        <v>500</v>
      </c>
      <c r="J26" s="11"/>
      <c r="K26" s="11">
        <v>500</v>
      </c>
      <c r="L26" s="11"/>
      <c r="M26" s="11"/>
      <c r="N26" s="11">
        <v>500</v>
      </c>
      <c r="O26" s="11"/>
      <c r="P26" s="11"/>
      <c r="Q26" s="11">
        <v>500</v>
      </c>
    </row>
    <row r="27" spans="2:17" ht="24.75" customHeight="1">
      <c r="B27" s="1">
        <v>22</v>
      </c>
      <c r="C27" s="13" t="s">
        <v>38</v>
      </c>
      <c r="D27" s="8" t="s">
        <v>19</v>
      </c>
      <c r="E27" s="9">
        <v>1000</v>
      </c>
      <c r="F27" s="10">
        <v>119.11</v>
      </c>
      <c r="G27" s="10">
        <f t="shared" si="0"/>
        <v>119110</v>
      </c>
      <c r="H27" s="11"/>
      <c r="I27" s="11">
        <v>500</v>
      </c>
      <c r="J27" s="11"/>
      <c r="K27" s="11"/>
      <c r="L27" s="11"/>
      <c r="M27" s="11">
        <v>500</v>
      </c>
      <c r="N27" s="11"/>
      <c r="O27" s="11"/>
      <c r="P27" s="11"/>
      <c r="Q27" s="11"/>
    </row>
    <row r="28" spans="2:17" ht="25.5" customHeight="1">
      <c r="B28" s="1">
        <v>23</v>
      </c>
      <c r="C28" s="13" t="s">
        <v>39</v>
      </c>
      <c r="D28" s="8" t="s">
        <v>19</v>
      </c>
      <c r="E28" s="9">
        <v>2000</v>
      </c>
      <c r="F28" s="10">
        <v>119.11</v>
      </c>
      <c r="G28" s="10">
        <f t="shared" si="0"/>
        <v>238220</v>
      </c>
      <c r="H28" s="11"/>
      <c r="I28" s="11">
        <v>500</v>
      </c>
      <c r="J28" s="11"/>
      <c r="K28" s="11">
        <v>500</v>
      </c>
      <c r="L28" s="11"/>
      <c r="M28" s="11"/>
      <c r="N28" s="11">
        <v>500</v>
      </c>
      <c r="O28" s="11"/>
      <c r="P28" s="11"/>
      <c r="Q28" s="11">
        <v>500</v>
      </c>
    </row>
    <row r="29" spans="2:17">
      <c r="B29" s="1">
        <v>24</v>
      </c>
      <c r="C29" s="15" t="s">
        <v>40</v>
      </c>
      <c r="D29" s="8" t="s">
        <v>16</v>
      </c>
      <c r="E29" s="9">
        <v>600</v>
      </c>
      <c r="F29" s="10">
        <v>1029.2</v>
      </c>
      <c r="G29" s="10">
        <f t="shared" si="0"/>
        <v>617520</v>
      </c>
      <c r="H29" s="11"/>
      <c r="I29" s="11">
        <v>300</v>
      </c>
      <c r="J29" s="11"/>
      <c r="K29" s="11"/>
      <c r="L29" s="11"/>
      <c r="M29" s="11"/>
      <c r="N29" s="11">
        <v>300</v>
      </c>
      <c r="O29" s="11"/>
      <c r="P29" s="11"/>
      <c r="Q29" s="11"/>
    </row>
    <row r="30" spans="2:17">
      <c r="B30" s="1">
        <v>25</v>
      </c>
      <c r="C30" s="7" t="s">
        <v>41</v>
      </c>
      <c r="D30" s="8" t="s">
        <v>16</v>
      </c>
      <c r="E30" s="9">
        <v>4</v>
      </c>
      <c r="F30" s="10">
        <v>499.5</v>
      </c>
      <c r="G30" s="10">
        <f t="shared" si="0"/>
        <v>1998</v>
      </c>
      <c r="H30" s="11"/>
      <c r="I30" s="11">
        <v>2</v>
      </c>
      <c r="J30" s="11"/>
      <c r="K30" s="11"/>
      <c r="L30" s="11"/>
      <c r="M30" s="11"/>
      <c r="N30" s="11"/>
      <c r="O30" s="11">
        <v>2</v>
      </c>
      <c r="P30" s="11"/>
      <c r="Q30" s="11"/>
    </row>
    <row r="31" spans="2:17">
      <c r="B31" s="1">
        <v>26</v>
      </c>
      <c r="C31" s="7" t="s">
        <v>42</v>
      </c>
      <c r="D31" s="8" t="s">
        <v>16</v>
      </c>
      <c r="E31" s="9">
        <v>2</v>
      </c>
      <c r="F31" s="10">
        <v>123.5</v>
      </c>
      <c r="G31" s="10">
        <f t="shared" si="0"/>
        <v>247</v>
      </c>
      <c r="H31" s="11"/>
      <c r="I31" s="11">
        <v>1</v>
      </c>
      <c r="J31" s="11"/>
      <c r="K31" s="11"/>
      <c r="L31" s="11"/>
      <c r="M31" s="11"/>
      <c r="N31" s="11"/>
      <c r="O31" s="11">
        <v>1</v>
      </c>
      <c r="P31" s="11"/>
      <c r="Q31" s="11"/>
    </row>
    <row r="32" spans="2:17">
      <c r="B32" s="1">
        <v>27</v>
      </c>
      <c r="C32" s="7" t="s">
        <v>43</v>
      </c>
      <c r="D32" s="8" t="s">
        <v>16</v>
      </c>
      <c r="E32" s="9">
        <v>50</v>
      </c>
      <c r="F32" s="10">
        <v>89.73</v>
      </c>
      <c r="G32" s="10">
        <f t="shared" si="0"/>
        <v>4486.5</v>
      </c>
      <c r="H32" s="11"/>
      <c r="I32" s="11">
        <v>20</v>
      </c>
      <c r="J32" s="11"/>
      <c r="K32" s="11"/>
      <c r="L32" s="11">
        <v>20</v>
      </c>
      <c r="M32" s="11"/>
      <c r="N32" s="11"/>
      <c r="O32" s="11"/>
      <c r="P32" s="11">
        <v>10</v>
      </c>
      <c r="Q32" s="11"/>
    </row>
    <row r="33" spans="2:17" ht="21" customHeight="1">
      <c r="B33" s="1">
        <v>28</v>
      </c>
      <c r="C33" s="14" t="s">
        <v>44</v>
      </c>
      <c r="D33" s="8" t="s">
        <v>19</v>
      </c>
      <c r="E33" s="9">
        <v>200</v>
      </c>
      <c r="F33" s="10">
        <v>643.19000000000005</v>
      </c>
      <c r="G33" s="10">
        <f t="shared" si="0"/>
        <v>128638.00000000001</v>
      </c>
      <c r="H33" s="11"/>
      <c r="I33" s="11">
        <v>40</v>
      </c>
      <c r="J33" s="11">
        <v>40</v>
      </c>
      <c r="K33" s="11"/>
      <c r="L33" s="11">
        <v>40</v>
      </c>
      <c r="M33" s="11"/>
      <c r="N33" s="11"/>
      <c r="O33" s="11">
        <v>40</v>
      </c>
      <c r="P33" s="11">
        <v>40</v>
      </c>
      <c r="Q33" s="11"/>
    </row>
    <row r="34" spans="2:17" ht="20.25" customHeight="1">
      <c r="B34" s="1">
        <v>29</v>
      </c>
      <c r="C34" s="14" t="s">
        <v>45</v>
      </c>
      <c r="D34" s="8" t="s">
        <v>19</v>
      </c>
      <c r="E34" s="9">
        <v>100</v>
      </c>
      <c r="F34" s="10">
        <v>3272.25</v>
      </c>
      <c r="G34" s="10">
        <f t="shared" si="0"/>
        <v>327225</v>
      </c>
      <c r="H34" s="11"/>
      <c r="I34" s="11">
        <v>20</v>
      </c>
      <c r="J34" s="11">
        <v>20</v>
      </c>
      <c r="K34" s="11"/>
      <c r="L34" s="11">
        <v>20</v>
      </c>
      <c r="M34" s="11"/>
      <c r="N34" s="11"/>
      <c r="O34" s="11">
        <v>20</v>
      </c>
      <c r="P34" s="11"/>
      <c r="Q34" s="11">
        <v>20</v>
      </c>
    </row>
    <row r="35" spans="2:17">
      <c r="B35" s="1">
        <v>30</v>
      </c>
      <c r="C35" s="15" t="s">
        <v>46</v>
      </c>
      <c r="D35" s="8" t="s">
        <v>16</v>
      </c>
      <c r="E35" s="9">
        <v>50</v>
      </c>
      <c r="F35" s="10">
        <v>169.85</v>
      </c>
      <c r="G35" s="10">
        <f t="shared" si="0"/>
        <v>8492.5</v>
      </c>
      <c r="H35" s="11"/>
      <c r="I35" s="11">
        <v>20</v>
      </c>
      <c r="J35" s="11"/>
      <c r="K35" s="11"/>
      <c r="L35" s="11">
        <v>20</v>
      </c>
      <c r="M35" s="11"/>
      <c r="N35" s="11"/>
      <c r="O35" s="11">
        <v>10</v>
      </c>
      <c r="P35" s="11"/>
      <c r="Q35" s="11"/>
    </row>
    <row r="36" spans="2:17">
      <c r="B36" s="1">
        <v>31</v>
      </c>
      <c r="C36" s="17" t="s">
        <v>47</v>
      </c>
      <c r="D36" s="8" t="s">
        <v>19</v>
      </c>
      <c r="E36" s="9">
        <v>100</v>
      </c>
      <c r="F36" s="9">
        <v>70.349999999999994</v>
      </c>
      <c r="G36" s="10">
        <f t="shared" si="0"/>
        <v>7034.9999999999991</v>
      </c>
      <c r="H36" s="11"/>
      <c r="I36" s="11">
        <v>50</v>
      </c>
      <c r="J36" s="11"/>
      <c r="K36" s="11"/>
      <c r="L36" s="11"/>
      <c r="M36" s="11">
        <v>50</v>
      </c>
      <c r="N36" s="11"/>
      <c r="O36" s="11"/>
      <c r="P36" s="11"/>
      <c r="Q36" s="11"/>
    </row>
    <row r="37" spans="2:17">
      <c r="B37" s="1">
        <v>32</v>
      </c>
      <c r="C37" s="16" t="s">
        <v>48</v>
      </c>
      <c r="D37" s="8" t="s">
        <v>16</v>
      </c>
      <c r="E37" s="9">
        <v>300</v>
      </c>
      <c r="F37" s="10">
        <v>11.8</v>
      </c>
      <c r="G37" s="10">
        <f t="shared" si="0"/>
        <v>3540</v>
      </c>
      <c r="H37" s="11"/>
      <c r="I37" s="11">
        <v>100</v>
      </c>
      <c r="J37" s="11"/>
      <c r="K37" s="11"/>
      <c r="L37" s="11">
        <v>100</v>
      </c>
      <c r="M37" s="11"/>
      <c r="N37" s="11"/>
      <c r="O37" s="11"/>
      <c r="P37" s="11">
        <v>100</v>
      </c>
      <c r="Q37" s="11"/>
    </row>
    <row r="38" spans="2:17" ht="31.5" customHeight="1">
      <c r="B38" s="1">
        <v>33</v>
      </c>
      <c r="C38" s="18" t="s">
        <v>49</v>
      </c>
      <c r="D38" s="8" t="s">
        <v>16</v>
      </c>
      <c r="E38" s="9">
        <v>100</v>
      </c>
      <c r="F38" s="10">
        <v>406.18</v>
      </c>
      <c r="G38" s="10">
        <f t="shared" si="0"/>
        <v>40618</v>
      </c>
      <c r="H38" s="11"/>
      <c r="I38" s="11">
        <v>50</v>
      </c>
      <c r="J38" s="11"/>
      <c r="K38" s="11"/>
      <c r="L38" s="11"/>
      <c r="M38" s="11"/>
      <c r="N38" s="11"/>
      <c r="O38" s="11">
        <v>50</v>
      </c>
      <c r="P38" s="11"/>
      <c r="Q38" s="11"/>
    </row>
    <row r="39" spans="2:17" ht="30" customHeight="1">
      <c r="B39" s="1">
        <v>34</v>
      </c>
      <c r="C39" s="14" t="s">
        <v>50</v>
      </c>
      <c r="D39" s="8" t="s">
        <v>16</v>
      </c>
      <c r="E39" s="9">
        <v>100</v>
      </c>
      <c r="F39" s="10">
        <v>240.4</v>
      </c>
      <c r="G39" s="10">
        <f t="shared" si="0"/>
        <v>24040</v>
      </c>
      <c r="H39" s="11"/>
      <c r="I39" s="11">
        <v>50</v>
      </c>
      <c r="J39" s="11"/>
      <c r="K39" s="11"/>
      <c r="L39" s="11"/>
      <c r="M39" s="11">
        <v>50</v>
      </c>
      <c r="N39" s="11"/>
      <c r="O39" s="11"/>
      <c r="P39" s="11"/>
      <c r="Q39" s="11"/>
    </row>
    <row r="40" spans="2:17" ht="22.5" customHeight="1">
      <c r="B40" s="1">
        <v>35</v>
      </c>
      <c r="C40" s="19" t="s">
        <v>51</v>
      </c>
      <c r="D40" s="8" t="s">
        <v>16</v>
      </c>
      <c r="E40" s="9">
        <v>250</v>
      </c>
      <c r="F40" s="10">
        <v>380.4</v>
      </c>
      <c r="G40" s="10">
        <f t="shared" si="0"/>
        <v>95100</v>
      </c>
      <c r="H40" s="11"/>
      <c r="I40" s="11">
        <v>50</v>
      </c>
      <c r="J40" s="11"/>
      <c r="K40" s="11">
        <v>50</v>
      </c>
      <c r="L40" s="11"/>
      <c r="M40" s="11">
        <v>50</v>
      </c>
      <c r="N40" s="11"/>
      <c r="O40" s="11">
        <v>50</v>
      </c>
      <c r="P40" s="11"/>
      <c r="Q40" s="11">
        <v>50</v>
      </c>
    </row>
    <row r="41" spans="2:17">
      <c r="B41" s="1">
        <v>36</v>
      </c>
      <c r="C41" s="15" t="s">
        <v>52</v>
      </c>
      <c r="D41" s="8" t="s">
        <v>16</v>
      </c>
      <c r="E41" s="9">
        <v>50</v>
      </c>
      <c r="F41" s="10">
        <v>147.4</v>
      </c>
      <c r="G41" s="10">
        <f t="shared" si="0"/>
        <v>7370</v>
      </c>
      <c r="H41" s="11"/>
      <c r="I41" s="11">
        <v>20</v>
      </c>
      <c r="J41" s="11"/>
      <c r="K41" s="11">
        <v>10</v>
      </c>
      <c r="L41" s="11"/>
      <c r="M41" s="11"/>
      <c r="N41" s="11"/>
      <c r="O41" s="11">
        <v>20</v>
      </c>
      <c r="P41" s="11"/>
      <c r="Q41" s="11"/>
    </row>
    <row r="42" spans="2:17">
      <c r="B42" s="1">
        <v>37</v>
      </c>
      <c r="C42" s="15" t="s">
        <v>53</v>
      </c>
      <c r="D42" s="8" t="s">
        <v>16</v>
      </c>
      <c r="E42" s="9">
        <v>200</v>
      </c>
      <c r="F42" s="10">
        <v>75.7</v>
      </c>
      <c r="G42" s="10">
        <f t="shared" si="0"/>
        <v>15140</v>
      </c>
      <c r="H42" s="11"/>
      <c r="I42" s="11">
        <v>50</v>
      </c>
      <c r="J42" s="11"/>
      <c r="K42" s="11">
        <v>50</v>
      </c>
      <c r="L42" s="11"/>
      <c r="M42" s="11"/>
      <c r="N42" s="11">
        <v>50</v>
      </c>
      <c r="O42" s="11"/>
      <c r="P42" s="11"/>
      <c r="Q42" s="11">
        <v>50</v>
      </c>
    </row>
    <row r="43" spans="2:17" ht="24" customHeight="1">
      <c r="B43" s="1">
        <v>38</v>
      </c>
      <c r="C43" s="13" t="s">
        <v>54</v>
      </c>
      <c r="D43" s="8" t="s">
        <v>19</v>
      </c>
      <c r="E43" s="9">
        <v>50</v>
      </c>
      <c r="F43" s="10">
        <v>77</v>
      </c>
      <c r="G43" s="10">
        <f t="shared" si="0"/>
        <v>3850</v>
      </c>
      <c r="H43" s="11"/>
      <c r="I43" s="11">
        <v>10</v>
      </c>
      <c r="J43" s="11"/>
      <c r="K43" s="11">
        <v>20</v>
      </c>
      <c r="L43" s="11"/>
      <c r="M43" s="11"/>
      <c r="N43" s="11">
        <v>20</v>
      </c>
      <c r="O43" s="11"/>
      <c r="P43" s="11"/>
      <c r="Q43" s="11"/>
    </row>
    <row r="44" spans="2:17" ht="35.25" customHeight="1">
      <c r="B44" s="1">
        <v>39</v>
      </c>
      <c r="C44" s="13" t="s">
        <v>55</v>
      </c>
      <c r="D44" s="8" t="s">
        <v>16</v>
      </c>
      <c r="E44" s="9">
        <v>50</v>
      </c>
      <c r="F44" s="10">
        <v>1924.5</v>
      </c>
      <c r="G44" s="10">
        <f t="shared" si="0"/>
        <v>96225</v>
      </c>
      <c r="H44" s="11"/>
      <c r="I44" s="11">
        <v>10</v>
      </c>
      <c r="J44" s="11"/>
      <c r="K44" s="11">
        <v>10</v>
      </c>
      <c r="L44" s="11"/>
      <c r="M44" s="11">
        <v>10</v>
      </c>
      <c r="N44" s="11"/>
      <c r="O44" s="11"/>
      <c r="P44" s="11">
        <v>20</v>
      </c>
      <c r="Q44" s="11"/>
    </row>
    <row r="45" spans="2:17">
      <c r="B45" s="1">
        <v>40</v>
      </c>
      <c r="C45" s="16" t="s">
        <v>56</v>
      </c>
      <c r="D45" s="8" t="s">
        <v>16</v>
      </c>
      <c r="E45" s="9">
        <v>3</v>
      </c>
      <c r="F45" s="9">
        <v>450</v>
      </c>
      <c r="G45" s="10">
        <f t="shared" si="0"/>
        <v>1350</v>
      </c>
      <c r="H45" s="11"/>
      <c r="I45" s="11">
        <v>2</v>
      </c>
      <c r="J45" s="11"/>
      <c r="K45" s="11"/>
      <c r="L45" s="11"/>
      <c r="M45" s="11"/>
      <c r="N45" s="11">
        <v>1</v>
      </c>
      <c r="O45" s="11"/>
      <c r="P45" s="11"/>
      <c r="Q45" s="11"/>
    </row>
    <row r="46" spans="2:17">
      <c r="B46" s="1">
        <v>41</v>
      </c>
      <c r="C46" s="16" t="s">
        <v>57</v>
      </c>
      <c r="D46" s="8" t="s">
        <v>16</v>
      </c>
      <c r="E46" s="9">
        <v>3</v>
      </c>
      <c r="F46" s="9">
        <v>657.6</v>
      </c>
      <c r="G46" s="10">
        <f t="shared" si="0"/>
        <v>1972.8000000000002</v>
      </c>
      <c r="H46" s="11"/>
      <c r="I46" s="11">
        <v>2</v>
      </c>
      <c r="J46" s="11"/>
      <c r="K46" s="11"/>
      <c r="L46" s="11"/>
      <c r="M46" s="11"/>
      <c r="N46" s="11">
        <v>1</v>
      </c>
      <c r="O46" s="11"/>
      <c r="P46" s="11"/>
      <c r="Q46" s="11"/>
    </row>
    <row r="47" spans="2:17">
      <c r="B47" s="1">
        <v>42</v>
      </c>
      <c r="C47" s="16" t="s">
        <v>58</v>
      </c>
      <c r="D47" s="8" t="s">
        <v>16</v>
      </c>
      <c r="E47" s="9">
        <v>50</v>
      </c>
      <c r="F47" s="9">
        <v>38.47</v>
      </c>
      <c r="G47" s="10">
        <f t="shared" si="0"/>
        <v>1923.5</v>
      </c>
      <c r="H47" s="11"/>
      <c r="I47" s="11">
        <v>10</v>
      </c>
      <c r="J47" s="11"/>
      <c r="K47" s="11">
        <v>10</v>
      </c>
      <c r="L47" s="11"/>
      <c r="M47" s="11"/>
      <c r="N47" s="11">
        <v>10</v>
      </c>
      <c r="O47" s="11"/>
      <c r="P47" s="11">
        <v>20</v>
      </c>
      <c r="Q47" s="11"/>
    </row>
    <row r="48" spans="2:17" ht="18" customHeight="1">
      <c r="B48" s="1">
        <v>43</v>
      </c>
      <c r="C48" s="13" t="s">
        <v>59</v>
      </c>
      <c r="D48" s="8" t="s">
        <v>16</v>
      </c>
      <c r="E48" s="9">
        <v>50</v>
      </c>
      <c r="F48" s="10">
        <v>464.49</v>
      </c>
      <c r="G48" s="10">
        <f t="shared" si="0"/>
        <v>23224.5</v>
      </c>
      <c r="H48" s="11"/>
      <c r="I48" s="11">
        <v>20</v>
      </c>
      <c r="J48" s="11"/>
      <c r="K48" s="11"/>
      <c r="L48" s="11">
        <v>20</v>
      </c>
      <c r="M48" s="11"/>
      <c r="N48" s="11"/>
      <c r="O48" s="11"/>
      <c r="P48" s="11">
        <v>10</v>
      </c>
      <c r="Q48" s="11"/>
    </row>
    <row r="49" spans="2:17" ht="21" customHeight="1">
      <c r="B49" s="1">
        <v>44</v>
      </c>
      <c r="C49" s="12" t="s">
        <v>60</v>
      </c>
      <c r="D49" s="8" t="s">
        <v>19</v>
      </c>
      <c r="E49" s="9">
        <v>200</v>
      </c>
      <c r="F49" s="10">
        <v>528.41</v>
      </c>
      <c r="G49" s="10">
        <f t="shared" si="0"/>
        <v>105682</v>
      </c>
      <c r="H49" s="11"/>
      <c r="I49" s="11">
        <v>50</v>
      </c>
      <c r="J49" s="11"/>
      <c r="K49" s="11">
        <v>50</v>
      </c>
      <c r="L49" s="11"/>
      <c r="M49" s="11"/>
      <c r="N49" s="11">
        <v>50</v>
      </c>
      <c r="O49" s="11"/>
      <c r="P49" s="11"/>
      <c r="Q49" s="11">
        <v>50</v>
      </c>
    </row>
    <row r="50" spans="2:17">
      <c r="B50" s="1">
        <v>45</v>
      </c>
      <c r="C50" s="15" t="s">
        <v>61</v>
      </c>
      <c r="D50" s="8" t="s">
        <v>19</v>
      </c>
      <c r="E50" s="9">
        <v>9000</v>
      </c>
      <c r="F50" s="10">
        <v>132.07</v>
      </c>
      <c r="G50" s="10">
        <f t="shared" si="0"/>
        <v>1188630</v>
      </c>
      <c r="H50" s="11"/>
      <c r="I50" s="11">
        <v>1000</v>
      </c>
      <c r="J50" s="11">
        <v>2000</v>
      </c>
      <c r="K50" s="11"/>
      <c r="L50" s="11">
        <v>2000</v>
      </c>
      <c r="M50" s="11"/>
      <c r="N50" s="11"/>
      <c r="O50" s="11">
        <v>2000</v>
      </c>
      <c r="P50" s="11"/>
      <c r="Q50" s="11">
        <v>2000</v>
      </c>
    </row>
    <row r="51" spans="2:17">
      <c r="B51" s="1">
        <v>46</v>
      </c>
      <c r="C51" s="15" t="s">
        <v>62</v>
      </c>
      <c r="D51" s="8" t="s">
        <v>19</v>
      </c>
      <c r="E51" s="9">
        <v>8000</v>
      </c>
      <c r="F51" s="10">
        <v>188.28</v>
      </c>
      <c r="G51" s="10">
        <f t="shared" si="0"/>
        <v>1506240</v>
      </c>
      <c r="H51" s="11"/>
      <c r="I51" s="11">
        <v>2000</v>
      </c>
      <c r="J51" s="11"/>
      <c r="K51" s="11">
        <v>2000</v>
      </c>
      <c r="L51" s="11"/>
      <c r="M51" s="11"/>
      <c r="N51" s="11">
        <v>2000</v>
      </c>
      <c r="O51" s="11"/>
      <c r="P51" s="11"/>
      <c r="Q51" s="11">
        <v>2000</v>
      </c>
    </row>
    <row r="52" spans="2:17" ht="26.25" customHeight="1">
      <c r="B52" s="1">
        <v>47</v>
      </c>
      <c r="C52" s="13" t="s">
        <v>63</v>
      </c>
      <c r="D52" s="8" t="s">
        <v>19</v>
      </c>
      <c r="E52" s="9">
        <v>50</v>
      </c>
      <c r="F52" s="10">
        <v>271.43</v>
      </c>
      <c r="G52" s="10">
        <f t="shared" si="0"/>
        <v>13571.5</v>
      </c>
      <c r="H52" s="11"/>
      <c r="I52" s="11">
        <v>20</v>
      </c>
      <c r="J52" s="11"/>
      <c r="K52" s="11"/>
      <c r="L52" s="11">
        <v>10</v>
      </c>
      <c r="M52" s="11"/>
      <c r="N52" s="11"/>
      <c r="O52" s="11"/>
      <c r="P52" s="11">
        <v>20</v>
      </c>
      <c r="Q52" s="11"/>
    </row>
    <row r="53" spans="2:17" ht="36" customHeight="1">
      <c r="B53" s="1">
        <v>48</v>
      </c>
      <c r="C53" s="13" t="s">
        <v>64</v>
      </c>
      <c r="D53" s="8" t="s">
        <v>16</v>
      </c>
      <c r="E53" s="9">
        <v>100</v>
      </c>
      <c r="F53" s="10">
        <v>1302.1300000000001</v>
      </c>
      <c r="G53" s="10">
        <f t="shared" si="0"/>
        <v>130213.00000000001</v>
      </c>
      <c r="H53" s="11"/>
      <c r="I53" s="11">
        <v>30</v>
      </c>
      <c r="J53" s="11"/>
      <c r="K53" s="11">
        <v>30</v>
      </c>
      <c r="L53" s="11"/>
      <c r="M53" s="11"/>
      <c r="N53" s="11"/>
      <c r="O53" s="11">
        <v>40</v>
      </c>
      <c r="P53" s="11"/>
      <c r="Q53" s="11"/>
    </row>
    <row r="54" spans="2:17">
      <c r="B54" s="1">
        <v>49</v>
      </c>
      <c r="C54" s="15" t="s">
        <v>65</v>
      </c>
      <c r="D54" s="8" t="s">
        <v>16</v>
      </c>
      <c r="E54" s="9">
        <v>15</v>
      </c>
      <c r="F54" s="10">
        <v>112.8</v>
      </c>
      <c r="G54" s="10">
        <f t="shared" si="0"/>
        <v>1692</v>
      </c>
      <c r="H54" s="11"/>
      <c r="I54" s="11">
        <v>5</v>
      </c>
      <c r="J54" s="11"/>
      <c r="K54" s="11"/>
      <c r="L54" s="11"/>
      <c r="M54" s="11">
        <v>5</v>
      </c>
      <c r="N54" s="11"/>
      <c r="O54" s="11"/>
      <c r="P54" s="11">
        <v>5</v>
      </c>
      <c r="Q54" s="11"/>
    </row>
    <row r="55" spans="2:17">
      <c r="B55" s="1">
        <v>50</v>
      </c>
      <c r="C55" s="17" t="s">
        <v>66</v>
      </c>
      <c r="D55" s="8" t="s">
        <v>16</v>
      </c>
      <c r="E55" s="9">
        <v>70</v>
      </c>
      <c r="F55" s="10">
        <v>204.8</v>
      </c>
      <c r="G55" s="10">
        <f t="shared" si="0"/>
        <v>14336</v>
      </c>
      <c r="H55" s="11"/>
      <c r="I55" s="11">
        <v>20</v>
      </c>
      <c r="J55" s="11"/>
      <c r="K55" s="11"/>
      <c r="L55" s="11">
        <v>20</v>
      </c>
      <c r="M55" s="11"/>
      <c r="N55" s="11"/>
      <c r="O55" s="11">
        <v>30</v>
      </c>
      <c r="P55" s="11"/>
      <c r="Q55" s="11"/>
    </row>
    <row r="56" spans="2:17">
      <c r="B56" s="1">
        <v>51</v>
      </c>
      <c r="C56" s="15" t="s">
        <v>67</v>
      </c>
      <c r="D56" s="8" t="s">
        <v>16</v>
      </c>
      <c r="E56" s="9">
        <v>1000</v>
      </c>
      <c r="F56" s="10">
        <v>21</v>
      </c>
      <c r="G56" s="10">
        <f t="shared" si="0"/>
        <v>21000</v>
      </c>
      <c r="H56" s="11"/>
      <c r="I56" s="11">
        <v>100</v>
      </c>
      <c r="J56" s="11">
        <v>100</v>
      </c>
      <c r="K56" s="11">
        <v>200</v>
      </c>
      <c r="L56" s="11"/>
      <c r="M56" s="11">
        <v>200</v>
      </c>
      <c r="N56" s="11"/>
      <c r="O56" s="11">
        <v>200</v>
      </c>
      <c r="P56" s="11"/>
      <c r="Q56" s="11">
        <v>200</v>
      </c>
    </row>
    <row r="57" spans="2:17">
      <c r="B57" s="1">
        <v>52</v>
      </c>
      <c r="C57" s="15" t="s">
        <v>68</v>
      </c>
      <c r="D57" s="8" t="s">
        <v>19</v>
      </c>
      <c r="E57" s="9">
        <v>200</v>
      </c>
      <c r="F57" s="10">
        <v>25.08</v>
      </c>
      <c r="G57" s="10">
        <f t="shared" si="0"/>
        <v>5016</v>
      </c>
      <c r="H57" s="11"/>
      <c r="I57" s="11">
        <v>100</v>
      </c>
      <c r="J57" s="11"/>
      <c r="K57" s="11"/>
      <c r="L57" s="11"/>
      <c r="M57" s="11"/>
      <c r="N57" s="11">
        <v>100</v>
      </c>
      <c r="O57" s="11"/>
      <c r="P57" s="11"/>
      <c r="Q57" s="11"/>
    </row>
    <row r="58" spans="2:17">
      <c r="B58" s="1">
        <v>53</v>
      </c>
      <c r="C58" s="16" t="s">
        <v>69</v>
      </c>
      <c r="D58" s="8" t="s">
        <v>19</v>
      </c>
      <c r="E58" s="9">
        <v>300</v>
      </c>
      <c r="F58" s="10">
        <v>833.39</v>
      </c>
      <c r="G58" s="10">
        <f t="shared" si="0"/>
        <v>250017</v>
      </c>
      <c r="H58" s="11"/>
      <c r="I58" s="11">
        <v>100</v>
      </c>
      <c r="J58" s="11"/>
      <c r="K58" s="11"/>
      <c r="L58" s="11">
        <v>100</v>
      </c>
      <c r="M58" s="11"/>
      <c r="N58" s="11"/>
      <c r="O58" s="11"/>
      <c r="P58" s="11">
        <v>100</v>
      </c>
      <c r="Q58" s="11"/>
    </row>
    <row r="59" spans="2:17">
      <c r="B59" s="1">
        <v>54</v>
      </c>
      <c r="C59" s="16" t="s">
        <v>70</v>
      </c>
      <c r="D59" s="8" t="s">
        <v>19</v>
      </c>
      <c r="E59" s="9">
        <v>40</v>
      </c>
      <c r="F59" s="10">
        <v>47.45</v>
      </c>
      <c r="G59" s="10">
        <f t="shared" si="0"/>
        <v>1898</v>
      </c>
      <c r="H59" s="11"/>
      <c r="I59" s="11">
        <v>20</v>
      </c>
      <c r="J59" s="11"/>
      <c r="K59" s="11"/>
      <c r="L59" s="11"/>
      <c r="M59" s="11">
        <v>20</v>
      </c>
      <c r="N59" s="11"/>
      <c r="O59" s="11"/>
      <c r="P59" s="11"/>
      <c r="Q59" s="11"/>
    </row>
    <row r="60" spans="2:17">
      <c r="B60" s="1">
        <v>55</v>
      </c>
      <c r="C60" s="16" t="s">
        <v>71</v>
      </c>
      <c r="D60" s="8" t="s">
        <v>16</v>
      </c>
      <c r="E60" s="9">
        <v>200</v>
      </c>
      <c r="F60" s="10">
        <v>181</v>
      </c>
      <c r="G60" s="10">
        <f t="shared" si="0"/>
        <v>36200</v>
      </c>
      <c r="H60" s="11"/>
      <c r="I60" s="11">
        <v>50</v>
      </c>
      <c r="J60" s="11"/>
      <c r="K60" s="11">
        <v>50</v>
      </c>
      <c r="L60" s="11"/>
      <c r="M60" s="11"/>
      <c r="N60" s="11">
        <v>50</v>
      </c>
      <c r="O60" s="11"/>
      <c r="P60" s="11"/>
      <c r="Q60" s="11">
        <v>50</v>
      </c>
    </row>
    <row r="61" spans="2:17">
      <c r="B61" s="1">
        <v>56</v>
      </c>
      <c r="C61" s="16" t="s">
        <v>72</v>
      </c>
      <c r="D61" s="8" t="s">
        <v>16</v>
      </c>
      <c r="E61" s="9">
        <v>30</v>
      </c>
      <c r="F61" s="10">
        <v>41.6</v>
      </c>
      <c r="G61" s="10">
        <f t="shared" si="0"/>
        <v>1248</v>
      </c>
      <c r="H61" s="11"/>
      <c r="I61" s="11">
        <v>10</v>
      </c>
      <c r="J61" s="11"/>
      <c r="K61" s="11"/>
      <c r="L61" s="11"/>
      <c r="M61" s="11">
        <v>10</v>
      </c>
      <c r="N61" s="11"/>
      <c r="O61" s="11"/>
      <c r="P61" s="11">
        <v>10</v>
      </c>
      <c r="Q61" s="11"/>
    </row>
    <row r="62" spans="2:17">
      <c r="B62" s="1">
        <v>57</v>
      </c>
      <c r="C62" s="15" t="s">
        <v>73</v>
      </c>
      <c r="D62" s="8" t="s">
        <v>16</v>
      </c>
      <c r="E62" s="9">
        <v>30</v>
      </c>
      <c r="F62" s="10">
        <v>102.05</v>
      </c>
      <c r="G62" s="10">
        <f t="shared" si="0"/>
        <v>3061.5</v>
      </c>
      <c r="H62" s="11"/>
      <c r="I62" s="11">
        <v>30</v>
      </c>
      <c r="J62" s="11"/>
      <c r="K62" s="11"/>
      <c r="L62" s="11"/>
      <c r="M62" s="11"/>
      <c r="N62" s="11"/>
      <c r="O62" s="11"/>
      <c r="P62" s="11"/>
      <c r="Q62" s="11"/>
    </row>
    <row r="63" spans="2:17" ht="18" customHeight="1">
      <c r="B63" s="1">
        <v>58</v>
      </c>
      <c r="C63" s="14" t="s">
        <v>74</v>
      </c>
      <c r="D63" s="8" t="s">
        <v>16</v>
      </c>
      <c r="E63" s="9">
        <v>20</v>
      </c>
      <c r="F63" s="10">
        <v>477.92</v>
      </c>
      <c r="G63" s="10">
        <f t="shared" si="0"/>
        <v>9558.4</v>
      </c>
      <c r="H63" s="11"/>
      <c r="I63" s="11"/>
      <c r="J63" s="11">
        <v>10</v>
      </c>
      <c r="K63" s="11"/>
      <c r="L63" s="11"/>
      <c r="M63" s="11"/>
      <c r="N63" s="11"/>
      <c r="O63" s="11">
        <v>10</v>
      </c>
      <c r="P63" s="11"/>
      <c r="Q63" s="11"/>
    </row>
    <row r="64" spans="2:17">
      <c r="B64" s="1">
        <v>59</v>
      </c>
      <c r="C64" s="15" t="s">
        <v>75</v>
      </c>
      <c r="D64" s="8" t="s">
        <v>19</v>
      </c>
      <c r="E64" s="9">
        <v>2000</v>
      </c>
      <c r="F64" s="10">
        <v>211.12</v>
      </c>
      <c r="G64" s="10">
        <f t="shared" si="0"/>
        <v>422240</v>
      </c>
      <c r="H64" s="11"/>
      <c r="I64" s="11">
        <v>500</v>
      </c>
      <c r="J64" s="11"/>
      <c r="K64" s="11">
        <v>500</v>
      </c>
      <c r="L64" s="11"/>
      <c r="M64" s="11"/>
      <c r="N64" s="11">
        <v>500</v>
      </c>
      <c r="O64" s="11"/>
      <c r="P64" s="11"/>
      <c r="Q64" s="11">
        <v>500</v>
      </c>
    </row>
    <row r="65" spans="2:17">
      <c r="B65" s="1">
        <v>60</v>
      </c>
      <c r="C65" s="15" t="s">
        <v>76</v>
      </c>
      <c r="D65" s="8" t="s">
        <v>16</v>
      </c>
      <c r="E65" s="9">
        <v>100</v>
      </c>
      <c r="F65" s="10">
        <v>172.32</v>
      </c>
      <c r="G65" s="10">
        <f t="shared" si="0"/>
        <v>17232</v>
      </c>
      <c r="H65" s="11"/>
      <c r="I65" s="11">
        <v>30</v>
      </c>
      <c r="J65" s="11"/>
      <c r="K65" s="11"/>
      <c r="L65" s="11">
        <v>30</v>
      </c>
      <c r="M65" s="11"/>
      <c r="N65" s="11"/>
      <c r="O65" s="11">
        <v>40</v>
      </c>
      <c r="P65" s="11"/>
      <c r="Q65" s="11"/>
    </row>
    <row r="66" spans="2:17" ht="44.25" customHeight="1">
      <c r="B66" s="1">
        <v>61</v>
      </c>
      <c r="C66" s="13" t="s">
        <v>77</v>
      </c>
      <c r="D66" s="8" t="s">
        <v>16</v>
      </c>
      <c r="E66" s="9">
        <v>200</v>
      </c>
      <c r="F66" s="10">
        <v>863.6</v>
      </c>
      <c r="G66" s="10">
        <f t="shared" si="0"/>
        <v>172720</v>
      </c>
      <c r="H66" s="11"/>
      <c r="I66" s="11">
        <v>50</v>
      </c>
      <c r="J66" s="11"/>
      <c r="K66" s="11">
        <v>50</v>
      </c>
      <c r="L66" s="11"/>
      <c r="M66" s="11"/>
      <c r="N66" s="11">
        <v>50</v>
      </c>
      <c r="O66" s="11"/>
      <c r="P66" s="11"/>
      <c r="Q66" s="11">
        <v>50</v>
      </c>
    </row>
    <row r="67" spans="2:17" ht="19.5" customHeight="1">
      <c r="B67" s="1">
        <v>62</v>
      </c>
      <c r="C67" s="16" t="s">
        <v>78</v>
      </c>
      <c r="D67" s="8" t="s">
        <v>16</v>
      </c>
      <c r="E67" s="9">
        <v>200</v>
      </c>
      <c r="F67" s="10">
        <v>95</v>
      </c>
      <c r="G67" s="10">
        <f t="shared" si="0"/>
        <v>19000</v>
      </c>
      <c r="H67" s="11"/>
      <c r="I67" s="11">
        <v>100</v>
      </c>
      <c r="J67" s="11"/>
      <c r="K67" s="11"/>
      <c r="L67" s="11"/>
      <c r="M67" s="11">
        <v>100</v>
      </c>
      <c r="N67" s="11"/>
      <c r="O67" s="11"/>
      <c r="P67" s="11"/>
      <c r="Q67" s="11"/>
    </row>
    <row r="68" spans="2:17" ht="36.75" customHeight="1">
      <c r="B68" s="1">
        <v>63</v>
      </c>
      <c r="C68" s="13" t="s">
        <v>79</v>
      </c>
      <c r="D68" s="8" t="s">
        <v>19</v>
      </c>
      <c r="E68" s="9">
        <v>20</v>
      </c>
      <c r="F68" s="10">
        <v>942.51</v>
      </c>
      <c r="G68" s="10">
        <f t="shared" si="0"/>
        <v>18850.2</v>
      </c>
      <c r="H68" s="11"/>
      <c r="I68" s="11">
        <v>5</v>
      </c>
      <c r="J68" s="11"/>
      <c r="K68" s="11">
        <v>5</v>
      </c>
      <c r="L68" s="11"/>
      <c r="M68" s="11"/>
      <c r="N68" s="11">
        <v>5</v>
      </c>
      <c r="O68" s="11"/>
      <c r="P68" s="11"/>
      <c r="Q68" s="11">
        <v>5</v>
      </c>
    </row>
    <row r="69" spans="2:17" ht="21" customHeight="1">
      <c r="B69" s="1">
        <v>64</v>
      </c>
      <c r="C69" s="14" t="s">
        <v>80</v>
      </c>
      <c r="D69" s="8" t="s">
        <v>16</v>
      </c>
      <c r="E69" s="9">
        <v>2500</v>
      </c>
      <c r="F69" s="10">
        <v>240.5</v>
      </c>
      <c r="G69" s="10">
        <f t="shared" si="0"/>
        <v>601250</v>
      </c>
      <c r="H69" s="11"/>
      <c r="I69" s="11">
        <v>1000</v>
      </c>
      <c r="J69" s="11"/>
      <c r="K69" s="11"/>
      <c r="L69" s="11">
        <v>1000</v>
      </c>
      <c r="M69" s="11"/>
      <c r="N69" s="11"/>
      <c r="O69" s="11"/>
      <c r="P69" s="11">
        <v>500</v>
      </c>
      <c r="Q69" s="11"/>
    </row>
    <row r="70" spans="2:17">
      <c r="B70" s="1">
        <v>65</v>
      </c>
      <c r="C70" s="16" t="s">
        <v>81</v>
      </c>
      <c r="D70" s="8" t="s">
        <v>16</v>
      </c>
      <c r="E70" s="9">
        <v>300</v>
      </c>
      <c r="F70" s="9">
        <v>99.5</v>
      </c>
      <c r="G70" s="10">
        <f t="shared" si="0"/>
        <v>29850</v>
      </c>
      <c r="H70" s="11"/>
      <c r="I70" s="11">
        <v>100</v>
      </c>
      <c r="J70" s="11"/>
      <c r="K70" s="11"/>
      <c r="L70" s="11">
        <v>100</v>
      </c>
      <c r="M70" s="11"/>
      <c r="N70" s="11"/>
      <c r="O70" s="11"/>
      <c r="P70" s="11">
        <v>100</v>
      </c>
      <c r="Q70" s="11"/>
    </row>
    <row r="71" spans="2:17">
      <c r="B71" s="1">
        <v>66</v>
      </c>
      <c r="C71" s="15" t="s">
        <v>82</v>
      </c>
      <c r="D71" s="8" t="s">
        <v>16</v>
      </c>
      <c r="E71" s="9">
        <v>25</v>
      </c>
      <c r="F71" s="10">
        <v>1212</v>
      </c>
      <c r="G71" s="10">
        <f>E71*F71</f>
        <v>30300</v>
      </c>
      <c r="H71" s="11"/>
      <c r="I71" s="11">
        <v>10</v>
      </c>
      <c r="J71" s="11"/>
      <c r="K71" s="11"/>
      <c r="L71" s="11"/>
      <c r="M71" s="11">
        <v>10</v>
      </c>
      <c r="N71" s="11"/>
      <c r="O71" s="11"/>
      <c r="P71" s="11">
        <v>5</v>
      </c>
      <c r="Q71" s="11"/>
    </row>
    <row r="72" spans="2:17" ht="15.75">
      <c r="B72" s="20"/>
      <c r="C72" s="21" t="s">
        <v>83</v>
      </c>
      <c r="D72" s="22"/>
      <c r="E72" s="22"/>
      <c r="F72" s="23"/>
      <c r="G72" s="23">
        <f>SUM(G6:G71)</f>
        <v>11616822.4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2017-03-16T06:11:48Z</dcterms:modified>
</cp:coreProperties>
</file>